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h.altamore\Desktop\"/>
    </mc:Choice>
  </mc:AlternateContent>
  <xr:revisionPtr revIDLastSave="0" documentId="13_ncr:1_{E013193A-532B-4165-BE8B-363A024A19B3}" xr6:coauthVersionLast="47" xr6:coauthVersionMax="47" xr10:uidLastSave="{00000000-0000-0000-0000-000000000000}"/>
  <bookViews>
    <workbookView xWindow="-108" yWindow="-108" windowWidth="23256" windowHeight="12576" xr2:uid="{2EE4A611-0367-4BC7-B8BD-E60C6D184628}"/>
  </bookViews>
  <sheets>
    <sheet name="Conto corrente '24-'23" sheetId="2" r:id="rId1"/>
  </sheets>
  <definedNames>
    <definedName name="_xlnm.Print_Area" localSheetId="0">'Conto corrente ''24-''23'!$A$1:$K$59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" l="1"/>
  <c r="D47" i="2"/>
  <c r="B47" i="2"/>
  <c r="C34" i="2"/>
  <c r="B34" i="2"/>
  <c r="D32" i="2"/>
  <c r="D33" i="2"/>
  <c r="D31" i="2"/>
  <c r="G13" i="2"/>
  <c r="D34" i="2" l="1"/>
  <c r="D13" i="2"/>
  <c r="I42" i="2"/>
  <c r="H42" i="2"/>
  <c r="F42" i="2"/>
  <c r="E42" i="2"/>
  <c r="C42" i="2"/>
  <c r="B42" i="2"/>
  <c r="J40" i="2"/>
  <c r="J41" i="2"/>
  <c r="J39" i="2"/>
  <c r="G40" i="2"/>
  <c r="G41" i="2"/>
  <c r="G39" i="2"/>
  <c r="D39" i="2"/>
  <c r="D40" i="2"/>
  <c r="D41" i="2"/>
  <c r="B46" i="2" l="1"/>
  <c r="B48" i="2"/>
  <c r="C48" i="2"/>
  <c r="C46" i="2"/>
  <c r="J42" i="2"/>
  <c r="G42" i="2"/>
  <c r="D42" i="2"/>
  <c r="D46" i="2" l="1"/>
  <c r="D48" i="2"/>
  <c r="J13" i="2"/>
  <c r="G14" i="2"/>
  <c r="J14" i="2"/>
  <c r="G16" i="2"/>
  <c r="J16" i="2"/>
  <c r="G17" i="2"/>
  <c r="J17" i="2"/>
  <c r="G18" i="2"/>
  <c r="J18" i="2"/>
  <c r="G19" i="2"/>
  <c r="J19" i="2"/>
  <c r="G20" i="2"/>
  <c r="G21" i="2"/>
  <c r="G22" i="2"/>
  <c r="J22" i="2"/>
  <c r="G23" i="2"/>
  <c r="J23" i="2"/>
  <c r="G25" i="2"/>
  <c r="J25" i="2"/>
  <c r="G26" i="2"/>
  <c r="J26" i="2"/>
  <c r="D14" i="2"/>
  <c r="D16" i="2"/>
  <c r="D17" i="2"/>
  <c r="D18" i="2"/>
  <c r="D19" i="2"/>
  <c r="D20" i="2"/>
  <c r="D21" i="2"/>
  <c r="D22" i="2"/>
  <c r="D23" i="2"/>
  <c r="D25" i="2"/>
  <c r="D26" i="2"/>
</calcChain>
</file>

<file path=xl/sharedStrings.xml><?xml version="1.0" encoding="utf-8"?>
<sst xmlns="http://schemas.openxmlformats.org/spreadsheetml/2006/main" count="68" uniqueCount="45">
  <si>
    <t>Canone Annuo</t>
  </si>
  <si>
    <t>Movimento allo Sportello</t>
  </si>
  <si>
    <t xml:space="preserve">Movimento Online </t>
  </si>
  <si>
    <t>Prelievo Contante Sportello</t>
  </si>
  <si>
    <t>Costo Assegno Singolo</t>
  </si>
  <si>
    <t>Bonifici disposti allo Sportello</t>
  </si>
  <si>
    <t xml:space="preserve">Bonifici Online </t>
  </si>
  <si>
    <t xml:space="preserve">Costo singolo per domiciliazione utenza </t>
  </si>
  <si>
    <t>Canone Annuo Carta di Credito</t>
  </si>
  <si>
    <t xml:space="preserve">Canone Annuo Carta di Debito </t>
  </si>
  <si>
    <t xml:space="preserve">Prelievo ATM propria banca </t>
  </si>
  <si>
    <t xml:space="preserve">Prelievo ATM altra banca </t>
  </si>
  <si>
    <t>Prelievo UE</t>
  </si>
  <si>
    <t xml:space="preserve">Costo accredito stipendio </t>
  </si>
  <si>
    <t>Tradizionali</t>
  </si>
  <si>
    <t>Online</t>
  </si>
  <si>
    <t>-</t>
  </si>
  <si>
    <t>Tutte</t>
  </si>
  <si>
    <t>Variazione</t>
  </si>
  <si>
    <t>Single</t>
  </si>
  <si>
    <t xml:space="preserve">Coppia </t>
  </si>
  <si>
    <t>Famiglia</t>
  </si>
  <si>
    <t>Media</t>
  </si>
  <si>
    <t xml:space="preserve">Utilizzo Online </t>
  </si>
  <si>
    <t xml:space="preserve">Utilizzo Misto </t>
  </si>
  <si>
    <t xml:space="preserve">Utilizzo No Internet  </t>
  </si>
  <si>
    <t>Profilo cliente</t>
  </si>
  <si>
    <t>BANCHE ONLINE</t>
  </si>
  <si>
    <t>BANCHE TRADIZIONALI</t>
  </si>
  <si>
    <t>Tipo di utilizzo</t>
  </si>
  <si>
    <t xml:space="preserve">Quanto costa il conto corrente? </t>
  </si>
  <si>
    <t>Dati aggiornati al 30/01/2024</t>
  </si>
  <si>
    <t xml:space="preserve">Il costo del conto corrente è legato a svariati fattori, con alcuni costi fissi e alcuni legati all'utilizzo. Il confronto su base annua dei costi del conto permette di invididuare l'evoluzione registrata dalle proposte delle banche tradizionali e delle banche online in Italia. L'analisi prende in considerazione anche tre diversi profili di cliente (Single, Coppia e Famiglia) oltre a tre diverse modalità di utilizzo di un conto tradizionale per determinare l'evoluzione del costi. </t>
  </si>
  <si>
    <t>SPESA ANNUA MEDIA PER IL CONTO CORRENTE</t>
  </si>
  <si>
    <t>Versamenti Contanti e/o Assegni</t>
  </si>
  <si>
    <t>Costi annuali medi</t>
  </si>
  <si>
    <r>
      <t xml:space="preserve">Spesa annua banche tradizionali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</si>
  <si>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(1) Si tratta della spesa media per con le banche tradizionali considerando i tre profili di cliente e le tre modalità di utilizzo</t>
  </si>
  <si>
    <t>Note</t>
  </si>
  <si>
    <t xml:space="preserve">- Rilevazioni ConfrontaConti.it 2024 effettuate in data 30 gennaio su un campione di 30 istituti bancari </t>
  </si>
  <si>
    <t>- Il confronto riguarda i dati raccolti a gennaio 2023 e gennaio 2024</t>
  </si>
  <si>
    <r>
      <t xml:space="preserve">Spesa annua banche online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</si>
  <si>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Spesa annua totale 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</si>
  <si>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t>(3) Si tratta della spesa media calcolata considerando tutti i profili di cliente e le modalità di utilizzo</t>
  </si>
  <si>
    <t>(2) Nella categoria "Banche online" rientrano gli istituti attivi esclusivamente online o presenti sul territorio con un ridotto numero di filiali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</si>
</sst>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 &quot;* #,##0.00_-;&quot;-€ &quot;* #,##0.00_-;_-&quot;€ &quot;* \-??_-;_-@_-"/>
    <numFmt numFmtId="165" formatCode="[$€-410]\ #,##0.00;[Red]\-[$€-410]\ 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5" fillId="0" borderId="0"/>
    <xf numFmtId="164" fontId="5" fillId="0" borderId="0" applyBorder="0" applyProtection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0" fontId="0" fillId="2" borderId="0" xfId="6" applyNumberFormat="1" applyFont="1" applyFill="1" applyAlignment="1">
      <alignment horizontal="left" vertical="top"/>
    </xf>
    <xf numFmtId="0" fontId="6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165" fontId="9" fillId="0" borderId="1" xfId="1" applyNumberFormat="1" applyFont="1" applyBorder="1" applyAlignment="1">
      <alignment horizontal="left" vertical="center"/>
    </xf>
    <xf numFmtId="10" fontId="0" fillId="2" borderId="1" xfId="0" applyNumberFormat="1" applyFont="1" applyFill="1" applyBorder="1" applyAlignment="1">
      <alignment horizontal="left" vertical="center"/>
    </xf>
    <xf numFmtId="10" fontId="0" fillId="2" borderId="1" xfId="0" quotePrefix="1" applyNumberFormat="1" applyFont="1" applyFill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10" fontId="0" fillId="2" borderId="0" xfId="0" applyNumberFormat="1" applyFont="1" applyFill="1" applyBorder="1" applyAlignment="1">
      <alignment horizontal="left" vertical="center"/>
    </xf>
    <xf numFmtId="165" fontId="9" fillId="2" borderId="0" xfId="1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0" fontId="0" fillId="2" borderId="0" xfId="0" quotePrefix="1" applyFont="1" applyFill="1" applyAlignment="1">
      <alignment horizontal="left" vertical="top"/>
    </xf>
    <xf numFmtId="165" fontId="9" fillId="0" borderId="1" xfId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7">
    <cellStyle name="Normal" xfId="0" builtinId="0"/>
    <cellStyle name="Normal 2" xfId="5" xr:uid="{72E53D00-B2BB-471E-AAF2-2DE8ECA87A2D}"/>
    <cellStyle name="Normale 2" xfId="4" xr:uid="{9E1F66DC-7131-49AF-9322-3E8D74DB10A6}"/>
    <cellStyle name="Normale 3" xfId="1" xr:uid="{95DA434B-0C7E-423A-813A-8F54E9CEB240}"/>
    <cellStyle name="Percent" xfId="6" builtinId="5"/>
    <cellStyle name="Percentuale 2" xfId="3" xr:uid="{7B26007A-73AD-43A6-8986-3E9036DAD7AE}"/>
    <cellStyle name="Valuta 2" xfId="2" xr:uid="{B8E7BD94-225D-4C4A-B1C6-F72E0C6B8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1571993</xdr:colOff>
      <xdr:row>2</xdr:row>
      <xdr:rowOff>95712</xdr:rowOff>
    </xdr:to>
    <xdr:pic>
      <xdr:nvPicPr>
        <xdr:cNvPr id="3" name="Graphic 3">
          <a:extLst>
            <a:ext uri="{FF2B5EF4-FFF2-40B4-BE49-F238E27FC236}">
              <a16:creationId xmlns:a16="http://schemas.microsoft.com/office/drawing/2014/main" id="{F58DB7D1-107B-4B17-A9E6-409541F45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568183" cy="469092"/>
        </a:xfrm>
        <a:prstGeom prst="rect">
          <a:avLst/>
        </a:prstGeom>
      </xdr:spPr>
    </xdr:pic>
    <xdr:clientData/>
  </xdr:twoCellAnchor>
  <xdr:twoCellAnchor editAs="oneCell">
    <xdr:from>
      <xdr:col>0</xdr:col>
      <xdr:colOff>1869210</xdr:colOff>
      <xdr:row>0</xdr:row>
      <xdr:rowOff>80472</xdr:rowOff>
    </xdr:from>
    <xdr:to>
      <xdr:col>2</xdr:col>
      <xdr:colOff>169561</xdr:colOff>
      <xdr:row>2</xdr:row>
      <xdr:rowOff>95712</xdr:rowOff>
    </xdr:to>
    <xdr:pic>
      <xdr:nvPicPr>
        <xdr:cNvPr id="4" name="Elemento grafico 1">
          <a:extLst>
            <a:ext uri="{FF2B5EF4-FFF2-40B4-BE49-F238E27FC236}">
              <a16:creationId xmlns:a16="http://schemas.microsoft.com/office/drawing/2014/main" id="{5500B0BA-53DC-3184-F44D-85CC6214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869210" y="80472"/>
          <a:ext cx="1610818" cy="38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22ED-92AD-4742-AC81-CB14229DDD87}">
  <sheetPr>
    <pageSetUpPr fitToPage="1"/>
  </sheetPr>
  <dimension ref="A1:AG299"/>
  <sheetViews>
    <sheetView tabSelected="1" zoomScaleNormal="100" zoomScaleSheetLayoutView="90" zoomScalePageLayoutView="184" workbookViewId="0">
      <selection activeCell="F47" sqref="F47"/>
    </sheetView>
  </sheetViews>
  <sheetFormatPr defaultColWidth="15.6640625" defaultRowHeight="15.6" x14ac:dyDescent="0.3"/>
  <cols>
    <col min="1" max="1" width="35.77734375" style="10" customWidth="1"/>
    <col min="2" max="9" width="12.33203125" style="10" customWidth="1"/>
    <col min="10" max="10" width="12.33203125" style="3" customWidth="1"/>
    <col min="11" max="33" width="15.6640625" style="3"/>
    <col min="34" max="16384" width="15.6640625" style="10"/>
  </cols>
  <sheetData>
    <row r="1" spans="1:10" ht="15" customHeight="1" x14ac:dyDescent="0.3">
      <c r="A1" s="9"/>
      <c r="B1" s="9"/>
      <c r="C1" s="9"/>
      <c r="D1" s="9"/>
      <c r="E1" s="9"/>
      <c r="F1" s="9"/>
      <c r="G1" s="9"/>
      <c r="H1" s="9"/>
      <c r="I1" s="9"/>
    </row>
    <row r="2" spans="1:10" ht="15" customHeight="1" x14ac:dyDescent="0.3">
      <c r="A2" s="9"/>
      <c r="B2" s="9"/>
      <c r="C2" s="9"/>
      <c r="D2" s="9"/>
      <c r="E2" s="9"/>
      <c r="F2" s="9"/>
      <c r="G2" s="9"/>
      <c r="H2" s="9"/>
      <c r="I2" s="9"/>
    </row>
    <row r="3" spans="1:10" ht="15" customHeight="1" x14ac:dyDescent="0.3">
      <c r="A3" s="9"/>
      <c r="B3" s="9"/>
      <c r="C3" s="9"/>
      <c r="D3" s="9"/>
      <c r="E3" s="9"/>
      <c r="F3" s="9"/>
      <c r="G3" s="9"/>
      <c r="H3" s="9"/>
      <c r="I3" s="9"/>
    </row>
    <row r="4" spans="1:10" ht="15" customHeight="1" x14ac:dyDescent="0.3">
      <c r="B4" s="9"/>
      <c r="C4" s="9"/>
      <c r="D4" s="9"/>
      <c r="E4" s="9"/>
      <c r="F4" s="9"/>
      <c r="G4" s="9"/>
      <c r="H4" s="9"/>
      <c r="I4" s="9"/>
    </row>
    <row r="5" spans="1:10" ht="15" customHeight="1" x14ac:dyDescent="0.3">
      <c r="A5" s="1" t="s">
        <v>31</v>
      </c>
      <c r="B5" s="9"/>
      <c r="C5" s="9"/>
      <c r="D5" s="9"/>
      <c r="E5" s="9"/>
      <c r="F5" s="9"/>
      <c r="G5" s="9"/>
      <c r="H5" s="9"/>
      <c r="I5" s="9"/>
    </row>
    <row r="6" spans="1:10" ht="15" customHeight="1" x14ac:dyDescent="0.3">
      <c r="B6" s="9"/>
      <c r="C6" s="9"/>
      <c r="D6" s="9"/>
      <c r="E6" s="9"/>
      <c r="F6" s="9"/>
      <c r="G6" s="9"/>
      <c r="H6" s="9"/>
      <c r="I6" s="9"/>
    </row>
    <row r="7" spans="1:10" ht="20.399999999999999" customHeight="1" x14ac:dyDescent="0.3">
      <c r="A7" s="2" t="s">
        <v>30</v>
      </c>
      <c r="B7" s="9"/>
      <c r="C7" s="9"/>
      <c r="D7" s="9"/>
      <c r="E7" s="9"/>
      <c r="F7" s="9"/>
      <c r="G7" s="9"/>
      <c r="H7" s="9"/>
      <c r="I7" s="9"/>
    </row>
    <row r="8" spans="1:10" ht="64.8" customHeight="1" x14ac:dyDescent="0.3">
      <c r="A8" s="23" t="s">
        <v>32</v>
      </c>
      <c r="B8" s="23"/>
      <c r="C8" s="23"/>
      <c r="D8" s="23"/>
      <c r="E8" s="23"/>
      <c r="F8" s="23"/>
      <c r="G8" s="23"/>
      <c r="H8" s="23"/>
      <c r="I8" s="23"/>
    </row>
    <row r="9" spans="1:10" ht="15" customHeight="1" x14ac:dyDescent="0.3">
      <c r="A9" s="9"/>
      <c r="B9" s="9"/>
      <c r="C9" s="9"/>
      <c r="D9" s="9"/>
      <c r="E9" s="9"/>
      <c r="F9" s="9"/>
      <c r="G9" s="9"/>
      <c r="H9" s="9"/>
      <c r="I9" s="9"/>
    </row>
    <row r="10" spans="1:10" ht="15" customHeight="1" x14ac:dyDescent="0.3">
      <c r="A10" s="9"/>
      <c r="B10" s="9"/>
      <c r="C10" s="9"/>
      <c r="D10" s="9"/>
      <c r="E10" s="9"/>
      <c r="F10" s="9"/>
      <c r="G10" s="9"/>
      <c r="H10" s="9"/>
      <c r="I10" s="9"/>
    </row>
    <row r="11" spans="1:10" ht="15" customHeight="1" x14ac:dyDescent="0.3">
      <c r="A11" s="25" t="s">
        <v>35</v>
      </c>
      <c r="B11" s="20" t="s">
        <v>17</v>
      </c>
      <c r="C11" s="21"/>
      <c r="D11" s="22"/>
      <c r="E11" s="20" t="s">
        <v>14</v>
      </c>
      <c r="F11" s="21"/>
      <c r="G11" s="22"/>
      <c r="H11" s="20" t="s">
        <v>15</v>
      </c>
      <c r="I11" s="21"/>
      <c r="J11" s="22"/>
    </row>
    <row r="12" spans="1:10" ht="15" customHeight="1" x14ac:dyDescent="0.3">
      <c r="A12" s="26"/>
      <c r="B12" s="6">
        <v>2023</v>
      </c>
      <c r="C12" s="6">
        <v>2024</v>
      </c>
      <c r="D12" s="6" t="s">
        <v>18</v>
      </c>
      <c r="E12" s="6">
        <v>2023</v>
      </c>
      <c r="F12" s="6">
        <v>2024</v>
      </c>
      <c r="G12" s="6" t="s">
        <v>18</v>
      </c>
      <c r="H12" s="6">
        <v>2023</v>
      </c>
      <c r="I12" s="6">
        <v>2024</v>
      </c>
      <c r="J12" s="6" t="s">
        <v>18</v>
      </c>
    </row>
    <row r="13" spans="1:10" ht="15" customHeight="1" x14ac:dyDescent="0.3">
      <c r="A13" s="5" t="s">
        <v>0</v>
      </c>
      <c r="B13" s="11">
        <v>42.45</v>
      </c>
      <c r="C13" s="11">
        <v>44.775999999999996</v>
      </c>
      <c r="D13" s="12">
        <f>(C13-B13)/B13</f>
        <v>5.4793875147231878E-2</v>
      </c>
      <c r="E13" s="11">
        <v>55.846153846153847</v>
      </c>
      <c r="F13" s="11">
        <v>59.86</v>
      </c>
      <c r="G13" s="12">
        <f>(F13-E13)/E13</f>
        <v>7.1873278236914584E-2</v>
      </c>
      <c r="H13" s="11">
        <v>29.799999999999997</v>
      </c>
      <c r="I13" s="11">
        <v>29.317500000000003</v>
      </c>
      <c r="J13" s="12">
        <f>(I13-H13)/H13</f>
        <v>-1.6191275167785055E-2</v>
      </c>
    </row>
    <row r="14" spans="1:10" ht="15" customHeight="1" x14ac:dyDescent="0.3">
      <c r="A14" s="5" t="s">
        <v>1</v>
      </c>
      <c r="B14" s="11">
        <v>1.24</v>
      </c>
      <c r="C14" s="11">
        <v>1.3309523809523809</v>
      </c>
      <c r="D14" s="12">
        <f t="shared" ref="D14:D26" si="0">(C14-B14)/B14</f>
        <v>7.3348694316436203E-2</v>
      </c>
      <c r="E14" s="11">
        <v>1.2184615384615385</v>
      </c>
      <c r="F14" s="11">
        <v>1.33</v>
      </c>
      <c r="G14" s="12">
        <f t="shared" ref="G14" si="1">(F14-E14)/E14</f>
        <v>9.1540404040404075E-2</v>
      </c>
      <c r="H14" s="11">
        <v>1.4375</v>
      </c>
      <c r="I14" s="11">
        <v>2.0642857142857141</v>
      </c>
      <c r="J14" s="12">
        <f t="shared" ref="J14" si="2">(I14-H14)/H14</f>
        <v>0.43602484472049674</v>
      </c>
    </row>
    <row r="15" spans="1:10" ht="15" customHeight="1" x14ac:dyDescent="0.3">
      <c r="A15" s="5" t="s">
        <v>2</v>
      </c>
      <c r="B15" s="11">
        <v>0</v>
      </c>
      <c r="C15" s="11">
        <v>0</v>
      </c>
      <c r="D15" s="13" t="s">
        <v>16</v>
      </c>
      <c r="E15" s="11">
        <v>0</v>
      </c>
      <c r="F15" s="11">
        <v>0</v>
      </c>
      <c r="G15" s="13" t="s">
        <v>16</v>
      </c>
      <c r="H15" s="11">
        <v>0</v>
      </c>
      <c r="I15" s="11">
        <v>0</v>
      </c>
      <c r="J15" s="13" t="s">
        <v>16</v>
      </c>
    </row>
    <row r="16" spans="1:10" ht="15" customHeight="1" x14ac:dyDescent="0.3">
      <c r="A16" s="5" t="s">
        <v>3</v>
      </c>
      <c r="B16" s="11">
        <v>2.06</v>
      </c>
      <c r="C16" s="11">
        <v>2.2236842105263159</v>
      </c>
      <c r="D16" s="12">
        <f t="shared" si="0"/>
        <v>7.9458354624425187E-2</v>
      </c>
      <c r="E16" s="11">
        <v>1.9416666666666667</v>
      </c>
      <c r="F16" s="11">
        <v>2.1</v>
      </c>
      <c r="G16" s="12">
        <f t="shared" ref="G16:G23" si="3">(F16-E16)/E16</f>
        <v>8.1545064377682455E-2</v>
      </c>
      <c r="H16" s="11">
        <v>2.5642857142857141</v>
      </c>
      <c r="I16" s="11">
        <v>2.9899999999999998</v>
      </c>
      <c r="J16" s="12">
        <f t="shared" ref="J16:J19" si="4">(I16-H16)/H16</f>
        <v>0.16601671309192201</v>
      </c>
    </row>
    <row r="17" spans="1:10" ht="15" customHeight="1" x14ac:dyDescent="0.3">
      <c r="A17" s="5" t="s">
        <v>34</v>
      </c>
      <c r="B17" s="11">
        <v>0.51</v>
      </c>
      <c r="C17" s="11">
        <v>0.5083333333333333</v>
      </c>
      <c r="D17" s="12">
        <f t="shared" si="0"/>
        <v>-3.2679738562092259E-3</v>
      </c>
      <c r="E17" s="11">
        <v>0.51666666666666672</v>
      </c>
      <c r="F17" s="11">
        <v>0.51</v>
      </c>
      <c r="G17" s="12">
        <f t="shared" si="3"/>
        <v>-1.2903225806451694E-2</v>
      </c>
      <c r="H17" s="11">
        <v>0.71759259259259267</v>
      </c>
      <c r="I17" s="11">
        <v>0.59000000000000008</v>
      </c>
      <c r="J17" s="12">
        <f t="shared" si="4"/>
        <v>-0.1778064516129032</v>
      </c>
    </row>
    <row r="18" spans="1:10" ht="15" customHeight="1" x14ac:dyDescent="0.3">
      <c r="A18" s="5" t="s">
        <v>4</v>
      </c>
      <c r="B18" s="11">
        <v>0.57999999999999996</v>
      </c>
      <c r="C18" s="11">
        <v>0.56880952380952388</v>
      </c>
      <c r="D18" s="12">
        <f t="shared" si="0"/>
        <v>-1.9293924466338076E-2</v>
      </c>
      <c r="E18" s="11">
        <v>0.62454545454545451</v>
      </c>
      <c r="F18" s="11">
        <v>0.71</v>
      </c>
      <c r="G18" s="12">
        <f t="shared" si="3"/>
        <v>0.13682678311499272</v>
      </c>
      <c r="H18" s="11">
        <v>0.5427777777777778</v>
      </c>
      <c r="I18" s="11">
        <v>0.37812499999999999</v>
      </c>
      <c r="J18" s="12">
        <f t="shared" si="4"/>
        <v>-0.30335209825997961</v>
      </c>
    </row>
    <row r="19" spans="1:10" ht="15" customHeight="1" x14ac:dyDescent="0.3">
      <c r="A19" s="5" t="s">
        <v>5</v>
      </c>
      <c r="B19" s="11">
        <v>4.5599999999999996</v>
      </c>
      <c r="C19" s="11">
        <v>4.8254545454545452</v>
      </c>
      <c r="D19" s="12">
        <f t="shared" si="0"/>
        <v>5.8213716108452988E-2</v>
      </c>
      <c r="E19" s="11">
        <v>5.5384615384615383</v>
      </c>
      <c r="F19" s="11">
        <v>5.63</v>
      </c>
      <c r="G19" s="12">
        <f t="shared" si="3"/>
        <v>1.6527777777777784E-2</v>
      </c>
      <c r="H19" s="11">
        <v>3.4444444444444446</v>
      </c>
      <c r="I19" s="11">
        <v>3.875</v>
      </c>
      <c r="J19" s="12">
        <f t="shared" si="4"/>
        <v>0.12499999999999993</v>
      </c>
    </row>
    <row r="20" spans="1:10" ht="15" customHeight="1" x14ac:dyDescent="0.3">
      <c r="A20" s="5" t="s">
        <v>6</v>
      </c>
      <c r="B20" s="11">
        <v>0.35</v>
      </c>
      <c r="C20" s="11">
        <v>0.34900000000000003</v>
      </c>
      <c r="D20" s="12">
        <f t="shared" si="0"/>
        <v>-2.8571428571427014E-3</v>
      </c>
      <c r="E20" s="11">
        <v>0.81923076923076943</v>
      </c>
      <c r="F20" s="11">
        <v>0.76</v>
      </c>
      <c r="G20" s="12">
        <f t="shared" si="3"/>
        <v>-7.2300469483568289E-2</v>
      </c>
      <c r="H20" s="11">
        <v>0</v>
      </c>
      <c r="I20" s="11">
        <v>0</v>
      </c>
      <c r="J20" s="13" t="s">
        <v>16</v>
      </c>
    </row>
    <row r="21" spans="1:10" ht="15" customHeight="1" x14ac:dyDescent="0.3">
      <c r="A21" s="5" t="s">
        <v>7</v>
      </c>
      <c r="B21" s="11">
        <v>0.17</v>
      </c>
      <c r="C21" s="11">
        <v>0.10733333333333334</v>
      </c>
      <c r="D21" s="12">
        <f t="shared" si="0"/>
        <v>-0.36862745098039218</v>
      </c>
      <c r="E21" s="11">
        <v>0.42076923076923084</v>
      </c>
      <c r="F21" s="11">
        <v>0.24</v>
      </c>
      <c r="G21" s="12">
        <f t="shared" si="3"/>
        <v>-0.42961608775137122</v>
      </c>
      <c r="H21" s="11">
        <v>0</v>
      </c>
      <c r="I21" s="11">
        <v>0</v>
      </c>
      <c r="J21" s="13" t="s">
        <v>16</v>
      </c>
    </row>
    <row r="22" spans="1:10" ht="15" customHeight="1" x14ac:dyDescent="0.3">
      <c r="A22" s="5" t="s">
        <v>8</v>
      </c>
      <c r="B22" s="11">
        <v>33.96</v>
      </c>
      <c r="C22" s="11">
        <v>32.3416</v>
      </c>
      <c r="D22" s="12">
        <f t="shared" si="0"/>
        <v>-4.765606595995292E-2</v>
      </c>
      <c r="E22" s="11">
        <v>44.928461538461541</v>
      </c>
      <c r="F22" s="11">
        <v>43.59</v>
      </c>
      <c r="G22" s="12">
        <f t="shared" si="3"/>
        <v>-2.9790949714931403E-2</v>
      </c>
      <c r="H22" s="11">
        <v>21.654166666666669</v>
      </c>
      <c r="I22" s="11">
        <v>18.440909090909091</v>
      </c>
      <c r="J22" s="12">
        <f t="shared" ref="J22:J23" si="5">(I22-H22)/H22</f>
        <v>-0.14838980530725773</v>
      </c>
    </row>
    <row r="23" spans="1:10" ht="15" customHeight="1" x14ac:dyDescent="0.3">
      <c r="A23" s="5" t="s">
        <v>9</v>
      </c>
      <c r="B23" s="11">
        <v>1.81</v>
      </c>
      <c r="C23" s="11">
        <v>4.2483333333333331</v>
      </c>
      <c r="D23" s="12">
        <f t="shared" si="0"/>
        <v>1.3471454880294658</v>
      </c>
      <c r="E23" s="11">
        <v>3.0769230769230771</v>
      </c>
      <c r="F23" s="11">
        <v>7.53</v>
      </c>
      <c r="G23" s="12">
        <f t="shared" si="3"/>
        <v>1.4472499999999997</v>
      </c>
      <c r="H23" s="11">
        <v>1</v>
      </c>
      <c r="I23" s="11">
        <v>1.746875</v>
      </c>
      <c r="J23" s="12">
        <f t="shared" si="5"/>
        <v>0.74687499999999996</v>
      </c>
    </row>
    <row r="24" spans="1:10" ht="15" customHeight="1" x14ac:dyDescent="0.3">
      <c r="A24" s="5" t="s">
        <v>10</v>
      </c>
      <c r="B24" s="11">
        <v>0</v>
      </c>
      <c r="C24" s="11">
        <v>0.11800000000000001</v>
      </c>
      <c r="D24" s="13" t="s">
        <v>16</v>
      </c>
      <c r="E24" s="11">
        <v>0</v>
      </c>
      <c r="F24" s="11">
        <v>7.0000000000000007E-2</v>
      </c>
      <c r="G24" s="13" t="s">
        <v>16</v>
      </c>
      <c r="H24" s="11">
        <v>0</v>
      </c>
      <c r="I24" s="11">
        <v>0.17727272727272728</v>
      </c>
      <c r="J24" s="13" t="s">
        <v>16</v>
      </c>
    </row>
    <row r="25" spans="1:10" ht="15" customHeight="1" x14ac:dyDescent="0.3">
      <c r="A25" s="5" t="s">
        <v>11</v>
      </c>
      <c r="B25" s="11">
        <v>1.56</v>
      </c>
      <c r="C25" s="11">
        <v>1.6316666666666666</v>
      </c>
      <c r="D25" s="12">
        <f t="shared" si="0"/>
        <v>4.594017094017086E-2</v>
      </c>
      <c r="E25" s="11">
        <v>1.9807692307692308</v>
      </c>
      <c r="F25" s="11">
        <v>1.93</v>
      </c>
      <c r="G25" s="12">
        <f t="shared" ref="G25:G26" si="6">(F25-E25)/E25</f>
        <v>-2.5631067961165113E-2</v>
      </c>
      <c r="H25" s="11">
        <v>1.2444444444444445</v>
      </c>
      <c r="I25" s="11">
        <v>1.3687499999999999</v>
      </c>
      <c r="J25" s="12">
        <f t="shared" ref="J25:J26" si="7">(I25-H25)/H25</f>
        <v>9.9888392857142766E-2</v>
      </c>
    </row>
    <row r="26" spans="1:10" ht="15" customHeight="1" x14ac:dyDescent="0.3">
      <c r="A26" s="5" t="s">
        <v>12</v>
      </c>
      <c r="B26" s="11">
        <v>1.56</v>
      </c>
      <c r="C26" s="11">
        <v>1.6316666666666666</v>
      </c>
      <c r="D26" s="12">
        <f t="shared" si="0"/>
        <v>4.594017094017086E-2</v>
      </c>
      <c r="E26" s="11">
        <v>1.9807692307692308</v>
      </c>
      <c r="F26" s="11">
        <v>1.93</v>
      </c>
      <c r="G26" s="12">
        <f t="shared" si="6"/>
        <v>-2.5631067961165113E-2</v>
      </c>
      <c r="H26" s="11">
        <v>1.2444444444444445</v>
      </c>
      <c r="I26" s="11">
        <v>1.3687499999999999</v>
      </c>
      <c r="J26" s="12">
        <f t="shared" si="7"/>
        <v>9.9888392857142766E-2</v>
      </c>
    </row>
    <row r="27" spans="1:10" ht="15" customHeight="1" x14ac:dyDescent="0.3">
      <c r="A27" s="5" t="s">
        <v>13</v>
      </c>
      <c r="B27" s="11">
        <v>0</v>
      </c>
      <c r="C27" s="11">
        <v>0</v>
      </c>
      <c r="D27" s="13" t="s">
        <v>16</v>
      </c>
      <c r="E27" s="11">
        <v>0</v>
      </c>
      <c r="F27" s="11">
        <v>0</v>
      </c>
      <c r="G27" s="13" t="s">
        <v>16</v>
      </c>
      <c r="H27" s="11">
        <v>0</v>
      </c>
      <c r="I27" s="11">
        <v>0</v>
      </c>
      <c r="J27" s="13" t="s">
        <v>16</v>
      </c>
    </row>
    <row r="28" spans="1:10" ht="15" customHeight="1" x14ac:dyDescent="0.3">
      <c r="A28" s="9"/>
      <c r="B28" s="9"/>
      <c r="C28" s="9"/>
      <c r="D28" s="9"/>
      <c r="E28" s="9"/>
      <c r="F28" s="9"/>
      <c r="G28" s="9"/>
      <c r="H28" s="9"/>
      <c r="I28" s="9"/>
    </row>
    <row r="29" spans="1:10" ht="15" customHeight="1" x14ac:dyDescent="0.3">
      <c r="A29" s="20" t="s">
        <v>27</v>
      </c>
      <c r="B29" s="21"/>
      <c r="C29" s="21"/>
      <c r="D29" s="22"/>
      <c r="E29" s="3"/>
      <c r="F29" s="3"/>
      <c r="G29" s="3"/>
      <c r="H29" s="3"/>
      <c r="I29" s="9"/>
    </row>
    <row r="30" spans="1:10" ht="15" customHeight="1" x14ac:dyDescent="0.3">
      <c r="A30" s="6" t="s">
        <v>26</v>
      </c>
      <c r="B30" s="6">
        <v>2023</v>
      </c>
      <c r="C30" s="6">
        <v>2024</v>
      </c>
      <c r="D30" s="6" t="s">
        <v>18</v>
      </c>
      <c r="E30" s="9"/>
      <c r="F30" s="9"/>
      <c r="G30" s="9"/>
      <c r="H30" s="9"/>
      <c r="I30" s="9"/>
    </row>
    <row r="31" spans="1:10" ht="15" customHeight="1" x14ac:dyDescent="0.3">
      <c r="A31" s="6" t="s">
        <v>19</v>
      </c>
      <c r="B31" s="11">
        <v>47.24</v>
      </c>
      <c r="C31" s="19">
        <v>45.222941176470577</v>
      </c>
      <c r="D31" s="12">
        <f>C31/B31-1</f>
        <v>-4.2698112267769317E-2</v>
      </c>
      <c r="E31" s="7"/>
      <c r="F31" s="9"/>
      <c r="G31" s="9"/>
      <c r="H31" s="9"/>
      <c r="I31" s="9"/>
    </row>
    <row r="32" spans="1:10" ht="15" customHeight="1" x14ac:dyDescent="0.3">
      <c r="A32" s="6" t="s">
        <v>20</v>
      </c>
      <c r="B32" s="11">
        <v>53.38</v>
      </c>
      <c r="C32" s="11">
        <v>50.196470588235286</v>
      </c>
      <c r="D32" s="12">
        <f t="shared" ref="D32:D34" si="8">C32/B32-1</f>
        <v>-5.9638992352280207E-2</v>
      </c>
      <c r="E32" s="7"/>
      <c r="F32" s="9"/>
      <c r="G32" s="9"/>
      <c r="H32" s="9"/>
      <c r="I32" s="9"/>
    </row>
    <row r="33" spans="1:10" ht="15" customHeight="1" x14ac:dyDescent="0.3">
      <c r="A33" s="6" t="s">
        <v>21</v>
      </c>
      <c r="B33" s="11">
        <v>60.41</v>
      </c>
      <c r="C33" s="11">
        <v>56.60441176470588</v>
      </c>
      <c r="D33" s="12">
        <f t="shared" si="8"/>
        <v>-6.2995997935674786E-2</v>
      </c>
      <c r="E33" s="7"/>
      <c r="F33" s="9"/>
      <c r="G33" s="9"/>
      <c r="H33" s="9"/>
      <c r="I33" s="9"/>
    </row>
    <row r="34" spans="1:10" ht="15" customHeight="1" x14ac:dyDescent="0.3">
      <c r="A34" s="6" t="s">
        <v>22</v>
      </c>
      <c r="B34" s="11">
        <f>AVERAGE(B31:B33)</f>
        <v>53.676666666666669</v>
      </c>
      <c r="C34" s="19">
        <f>AVERAGE(C31:C33)</f>
        <v>50.674607843137245</v>
      </c>
      <c r="D34" s="12">
        <f t="shared" si="8"/>
        <v>-5.5928562818035599E-2</v>
      </c>
      <c r="E34" s="7"/>
      <c r="F34" s="9"/>
      <c r="G34" s="9"/>
      <c r="H34" s="9"/>
      <c r="I34" s="9"/>
    </row>
    <row r="35" spans="1:10" ht="15" customHeight="1" x14ac:dyDescent="0.3">
      <c r="A35" s="9"/>
      <c r="B35" s="9"/>
      <c r="C35" s="9"/>
      <c r="D35" s="9"/>
      <c r="E35" s="9"/>
      <c r="F35" s="9"/>
      <c r="G35" s="9"/>
      <c r="H35" s="9"/>
      <c r="I35" s="9"/>
    </row>
    <row r="36" spans="1:10" ht="15" customHeight="1" x14ac:dyDescent="0.3">
      <c r="A36" s="24" t="s">
        <v>28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15" customHeight="1" x14ac:dyDescent="0.3">
      <c r="A37" s="6" t="s">
        <v>29</v>
      </c>
      <c r="B37" s="24" t="s">
        <v>23</v>
      </c>
      <c r="C37" s="24"/>
      <c r="D37" s="24"/>
      <c r="E37" s="24" t="s">
        <v>24</v>
      </c>
      <c r="F37" s="24"/>
      <c r="G37" s="24"/>
      <c r="H37" s="24" t="s">
        <v>25</v>
      </c>
      <c r="I37" s="24"/>
      <c r="J37" s="24"/>
    </row>
    <row r="38" spans="1:10" ht="15" customHeight="1" x14ac:dyDescent="0.3">
      <c r="A38" s="6" t="s">
        <v>26</v>
      </c>
      <c r="B38" s="6">
        <v>2023</v>
      </c>
      <c r="C38" s="6">
        <v>2024</v>
      </c>
      <c r="D38" s="6" t="s">
        <v>18</v>
      </c>
      <c r="E38" s="6">
        <v>2023</v>
      </c>
      <c r="F38" s="6">
        <v>2024</v>
      </c>
      <c r="G38" s="6" t="s">
        <v>18</v>
      </c>
      <c r="H38" s="6">
        <v>2023</v>
      </c>
      <c r="I38" s="6">
        <v>2024</v>
      </c>
      <c r="J38" s="6" t="s">
        <v>18</v>
      </c>
    </row>
    <row r="39" spans="1:10" ht="15" customHeight="1" x14ac:dyDescent="0.3">
      <c r="A39" s="6" t="s">
        <v>19</v>
      </c>
      <c r="B39" s="11">
        <v>89.46</v>
      </c>
      <c r="C39" s="11">
        <v>97.507142857142867</v>
      </c>
      <c r="D39" s="12">
        <f>(C39-B39)/B39</f>
        <v>8.995241289003883E-2</v>
      </c>
      <c r="E39" s="11">
        <v>120.92857142857142</v>
      </c>
      <c r="F39" s="11">
        <v>127.42714285714287</v>
      </c>
      <c r="G39" s="12">
        <f>(F39-E39)/E39</f>
        <v>5.3738924985233513E-2</v>
      </c>
      <c r="H39" s="11">
        <v>183.42428571428576</v>
      </c>
      <c r="I39" s="19">
        <v>186.45071428571433</v>
      </c>
      <c r="J39" s="12">
        <f>(I39-H39)/H39</f>
        <v>1.6499606688629771E-2</v>
      </c>
    </row>
    <row r="40" spans="1:10" ht="15" customHeight="1" x14ac:dyDescent="0.3">
      <c r="A40" s="6" t="s">
        <v>20</v>
      </c>
      <c r="B40" s="11">
        <v>125.18642857142856</v>
      </c>
      <c r="C40" s="11">
        <v>131.47999999999999</v>
      </c>
      <c r="D40" s="12">
        <f t="shared" ref="D40:D41" si="9">(C40-B40)/B40</f>
        <v>5.0273591957138188E-2</v>
      </c>
      <c r="E40" s="11">
        <v>159.74857142857144</v>
      </c>
      <c r="F40" s="11">
        <v>164.94</v>
      </c>
      <c r="G40" s="12">
        <f>(F40-E40)/E40</f>
        <v>3.249749606524531E-2</v>
      </c>
      <c r="H40" s="11">
        <v>188.1707142857143</v>
      </c>
      <c r="I40" s="11">
        <v>190.54</v>
      </c>
      <c r="J40" s="12">
        <f t="shared" ref="J40:J42" si="10">(I40-H40)/H40</f>
        <v>1.259115013342737E-2</v>
      </c>
    </row>
    <row r="41" spans="1:10" ht="15" customHeight="1" x14ac:dyDescent="0.3">
      <c r="A41" s="6" t="s">
        <v>21</v>
      </c>
      <c r="B41" s="11">
        <v>141.87285714285719</v>
      </c>
      <c r="C41" s="11">
        <v>148.55000000000001</v>
      </c>
      <c r="D41" s="12">
        <f t="shared" si="9"/>
        <v>4.7064272839866444E-2</v>
      </c>
      <c r="E41" s="11">
        <v>175.24571428571429</v>
      </c>
      <c r="F41" s="11">
        <v>181.17</v>
      </c>
      <c r="G41" s="12">
        <f>(F41-E41)/E41</f>
        <v>3.3805595408895196E-2</v>
      </c>
      <c r="H41" s="11">
        <v>222.97142857142859</v>
      </c>
      <c r="I41" s="11">
        <v>225.48</v>
      </c>
      <c r="J41" s="12">
        <f t="shared" si="10"/>
        <v>1.1250640697078294E-2</v>
      </c>
    </row>
    <row r="42" spans="1:10" ht="15" customHeight="1" x14ac:dyDescent="0.3">
      <c r="A42" s="6" t="s">
        <v>22</v>
      </c>
      <c r="B42" s="11">
        <f>AVERAGE(B39:B41)</f>
        <v>118.83976190476191</v>
      </c>
      <c r="C42" s="11">
        <f>AVERAGE(C39:C41)</f>
        <v>125.84571428571428</v>
      </c>
      <c r="D42" s="12">
        <f>(C42-B42)/B42</f>
        <v>5.8952931818955764E-2</v>
      </c>
      <c r="E42" s="11">
        <f>AVERAGE(E39:E41)</f>
        <v>151.97428571428568</v>
      </c>
      <c r="F42" s="11">
        <f>AVERAGE(F39:F41)</f>
        <v>157.84571428571428</v>
      </c>
      <c r="G42" s="12">
        <f>(F42-E42)/E42</f>
        <v>3.8634355436070175E-2</v>
      </c>
      <c r="H42" s="11">
        <f>AVERAGE(H39:H41)</f>
        <v>198.18880952380951</v>
      </c>
      <c r="I42" s="11">
        <f>AVERAGE(I39:I41)</f>
        <v>200.82357142857143</v>
      </c>
      <c r="J42" s="12">
        <f t="shared" si="10"/>
        <v>1.3294201176607743E-2</v>
      </c>
    </row>
    <row r="43" spans="1:10" ht="15" customHeight="1" x14ac:dyDescent="0.3">
      <c r="A43" s="9"/>
      <c r="B43" s="9"/>
      <c r="C43" s="9"/>
      <c r="D43" s="9"/>
      <c r="E43" s="9"/>
      <c r="F43" s="9"/>
      <c r="G43" s="9"/>
      <c r="H43" s="9"/>
      <c r="I43" s="9"/>
    </row>
    <row r="44" spans="1:10" ht="15" customHeight="1" x14ac:dyDescent="0.3">
      <c r="A44" s="20" t="s">
        <v>33</v>
      </c>
      <c r="B44" s="21"/>
      <c r="C44" s="21"/>
      <c r="D44" s="22"/>
      <c r="E44" s="9"/>
      <c r="F44" s="9"/>
      <c r="G44" s="9"/>
      <c r="H44" s="9"/>
      <c r="I44" s="9"/>
    </row>
    <row r="45" spans="1:10" ht="15" customHeight="1" x14ac:dyDescent="0.3">
      <c r="A45" s="6" t="s">
        <v>22</v>
      </c>
      <c r="B45" s="6">
        <v>2023</v>
      </c>
      <c r="C45" s="6">
        <v>2024</v>
      </c>
      <c r="D45" s="6" t="s">
        <v>18</v>
      </c>
      <c r="E45" s="9"/>
      <c r="F45" s="9"/>
      <c r="G45" s="9"/>
      <c r="H45" s="9"/>
      <c r="I45" s="9"/>
    </row>
    <row r="46" spans="1:10" ht="15" customHeight="1" x14ac:dyDescent="0.3">
      <c r="A46" s="6" t="s">
        <v>36</v>
      </c>
      <c r="B46" s="11">
        <f>AVERAGE(B42,E42,H42)</f>
        <v>156.3342857142857</v>
      </c>
      <c r="C46" s="19">
        <f>AVERAGE(C42,F42,I42)</f>
        <v>161.505</v>
      </c>
      <c r="D46" s="12">
        <f>(C46-B46)/B46</f>
        <v>3.3074729974231117E-2</v>
      </c>
      <c r="E46" s="9"/>
      <c r="F46" s="9"/>
      <c r="G46" s="9"/>
      <c r="H46" s="9"/>
      <c r="I46" s="9"/>
    </row>
    <row r="47" spans="1:10" ht="15" customHeight="1" x14ac:dyDescent="0.3">
      <c r="A47" s="6" t="s">
        <v>41</v>
      </c>
      <c r="B47" s="11">
        <f>B34</f>
        <v>53.676666666666669</v>
      </c>
      <c r="C47" s="11">
        <f t="shared" ref="C47:D47" si="11">C34</f>
        <v>50.674607843137245</v>
      </c>
      <c r="D47" s="12">
        <f t="shared" si="11"/>
        <v>-5.5928562818035599E-2</v>
      </c>
      <c r="E47" s="9"/>
      <c r="F47" s="9"/>
      <c r="G47" s="9"/>
      <c r="H47" s="9"/>
      <c r="I47" s="9"/>
    </row>
    <row r="48" spans="1:10" ht="15" customHeight="1" x14ac:dyDescent="0.3">
      <c r="A48" s="6" t="s">
        <v>42</v>
      </c>
      <c r="B48" s="11">
        <f>AVERAGE(B34,B42,E42,H42)</f>
        <v>130.66988095238094</v>
      </c>
      <c r="C48" s="11">
        <f>AVERAGE(C34,C42,F42,I42)</f>
        <v>133.7974019607843</v>
      </c>
      <c r="D48" s="12">
        <f>(C48-B48)/B48</f>
        <v>2.3934520989906637E-2</v>
      </c>
      <c r="E48" s="9"/>
      <c r="F48" s="9"/>
      <c r="G48" s="9"/>
      <c r="H48" s="9"/>
      <c r="I48" s="9"/>
    </row>
    <row r="49" spans="1:9" ht="15" customHeight="1" x14ac:dyDescent="0.3">
      <c r="A49" s="8"/>
      <c r="B49" s="14"/>
      <c r="C49" s="14"/>
      <c r="D49" s="15"/>
      <c r="E49" s="9"/>
      <c r="F49" s="9"/>
      <c r="G49" s="9"/>
      <c r="H49" s="9"/>
      <c r="I49" s="9"/>
    </row>
    <row r="50" spans="1:9" ht="15" customHeight="1" x14ac:dyDescent="0.3">
      <c r="A50" s="4"/>
      <c r="B50" s="16"/>
      <c r="C50" s="16"/>
      <c r="D50" s="17"/>
      <c r="E50" s="9"/>
      <c r="F50" s="9"/>
      <c r="G50" s="9"/>
      <c r="H50" s="9"/>
      <c r="I50" s="9"/>
    </row>
    <row r="51" spans="1:9" ht="15" customHeight="1" x14ac:dyDescent="0.3">
      <c r="A51" s="8" t="s">
        <v>38</v>
      </c>
      <c r="B51" s="16"/>
      <c r="C51" s="16"/>
      <c r="D51" s="17"/>
      <c r="E51" s="9"/>
      <c r="F51" s="9"/>
      <c r="G51" s="9"/>
      <c r="H51" s="9"/>
      <c r="I51" s="9"/>
    </row>
    <row r="52" spans="1:9" ht="15" customHeight="1" x14ac:dyDescent="0.3">
      <c r="A52" s="18" t="s">
        <v>39</v>
      </c>
      <c r="B52" s="9"/>
      <c r="C52" s="9"/>
      <c r="D52" s="9"/>
      <c r="E52" s="9"/>
      <c r="F52" s="9"/>
      <c r="G52" s="9"/>
      <c r="H52" s="9"/>
      <c r="I52" s="9"/>
    </row>
    <row r="53" spans="1:9" ht="15" customHeight="1" x14ac:dyDescent="0.3">
      <c r="A53" s="18" t="s">
        <v>40</v>
      </c>
      <c r="B53" s="9"/>
      <c r="C53" s="9"/>
      <c r="D53" s="9"/>
      <c r="E53" s="9"/>
      <c r="F53" s="9"/>
      <c r="G53" s="9"/>
      <c r="H53" s="9"/>
      <c r="I53" s="9"/>
    </row>
    <row r="54" spans="1:9" ht="15" customHeight="1" x14ac:dyDescent="0.3">
      <c r="A54" s="18"/>
      <c r="B54" s="9"/>
      <c r="C54" s="9"/>
      <c r="D54" s="9"/>
      <c r="E54" s="9"/>
      <c r="F54" s="9"/>
      <c r="G54" s="9"/>
      <c r="H54" s="9"/>
      <c r="I54" s="9"/>
    </row>
    <row r="55" spans="1:9" ht="15" customHeight="1" x14ac:dyDescent="0.3">
      <c r="A55" s="9" t="s">
        <v>37</v>
      </c>
      <c r="B55" s="9"/>
      <c r="C55" s="9"/>
      <c r="D55" s="9"/>
      <c r="E55" s="9"/>
      <c r="F55" s="9"/>
      <c r="G55" s="9"/>
      <c r="H55" s="9"/>
      <c r="I55" s="9"/>
    </row>
    <row r="56" spans="1:9" ht="15" customHeight="1" x14ac:dyDescent="0.3">
      <c r="A56" s="18" t="s">
        <v>44</v>
      </c>
      <c r="B56" s="9"/>
      <c r="C56" s="9"/>
      <c r="D56" s="9"/>
      <c r="E56" s="9"/>
      <c r="F56" s="9"/>
      <c r="G56" s="9"/>
      <c r="H56" s="9"/>
      <c r="I56" s="9"/>
    </row>
    <row r="57" spans="1:9" ht="15" customHeight="1" x14ac:dyDescent="0.3">
      <c r="A57" s="9" t="s">
        <v>43</v>
      </c>
      <c r="B57" s="9"/>
      <c r="C57" s="9"/>
      <c r="D57" s="9"/>
      <c r="E57" s="9"/>
      <c r="F57" s="9"/>
      <c r="G57" s="9"/>
      <c r="H57" s="9"/>
      <c r="I57" s="9"/>
    </row>
    <row r="58" spans="1:9" ht="15" customHeight="1" x14ac:dyDescent="0.3">
      <c r="A58" s="9"/>
      <c r="B58" s="9"/>
      <c r="C58" s="9"/>
      <c r="D58" s="9"/>
      <c r="E58" s="9"/>
      <c r="F58" s="9"/>
      <c r="G58" s="9"/>
      <c r="H58" s="9"/>
      <c r="I58" s="9"/>
    </row>
    <row r="59" spans="1:9" ht="15" customHeight="1" x14ac:dyDescent="0.3">
      <c r="A59" s="9"/>
      <c r="B59" s="9"/>
      <c r="C59" s="9"/>
      <c r="D59" s="9"/>
      <c r="E59" s="9"/>
      <c r="F59" s="9"/>
      <c r="G59" s="9"/>
      <c r="H59" s="9"/>
      <c r="I59" s="9"/>
    </row>
    <row r="60" spans="1:9" ht="15" customHeight="1" x14ac:dyDescent="0.3">
      <c r="A60" s="9"/>
      <c r="B60" s="9"/>
      <c r="C60" s="9"/>
      <c r="D60" s="9"/>
      <c r="E60" s="9"/>
      <c r="F60" s="9"/>
      <c r="G60" s="9"/>
      <c r="H60" s="9"/>
      <c r="I60" s="9"/>
    </row>
    <row r="61" spans="1:9" ht="15" customHeight="1" x14ac:dyDescent="0.3">
      <c r="A61" s="9"/>
      <c r="B61" s="9"/>
      <c r="C61" s="9"/>
      <c r="D61" s="9"/>
      <c r="E61" s="9"/>
      <c r="F61" s="9"/>
      <c r="G61" s="9"/>
      <c r="H61" s="9"/>
      <c r="I61" s="9"/>
    </row>
    <row r="62" spans="1:9" ht="15" customHeight="1" x14ac:dyDescent="0.3">
      <c r="A62" s="9"/>
      <c r="B62" s="9"/>
      <c r="C62" s="9"/>
      <c r="D62" s="9"/>
      <c r="E62" s="9"/>
      <c r="F62" s="9"/>
      <c r="G62" s="9"/>
      <c r="H62" s="9"/>
      <c r="I62" s="9"/>
    </row>
    <row r="63" spans="1:9" ht="15" customHeight="1" x14ac:dyDescent="0.3">
      <c r="A63" s="9"/>
      <c r="B63" s="9"/>
      <c r="C63" s="9"/>
      <c r="D63" s="9"/>
      <c r="E63" s="9"/>
      <c r="F63" s="9"/>
      <c r="G63" s="9"/>
      <c r="H63" s="9"/>
      <c r="I63" s="9"/>
    </row>
    <row r="64" spans="1:9" ht="15" customHeight="1" x14ac:dyDescent="0.3">
      <c r="A64" s="9"/>
      <c r="B64" s="9"/>
      <c r="C64" s="9"/>
      <c r="D64" s="9"/>
      <c r="E64" s="9"/>
      <c r="F64" s="9"/>
      <c r="G64" s="9"/>
      <c r="H64" s="9"/>
      <c r="I64" s="9"/>
    </row>
    <row r="65" spans="1:9" ht="15" customHeight="1" x14ac:dyDescent="0.3">
      <c r="A65" s="9"/>
      <c r="B65" s="9"/>
      <c r="C65" s="9"/>
      <c r="D65" s="9"/>
      <c r="E65" s="9"/>
      <c r="F65" s="9"/>
      <c r="G65" s="9"/>
      <c r="H65" s="9"/>
      <c r="I65" s="9"/>
    </row>
    <row r="66" spans="1:9" ht="15" customHeight="1" x14ac:dyDescent="0.3">
      <c r="A66" s="9"/>
      <c r="B66" s="9"/>
      <c r="C66" s="9"/>
      <c r="D66" s="9"/>
      <c r="E66" s="9"/>
      <c r="F66" s="9"/>
      <c r="G66" s="9"/>
      <c r="H66" s="9"/>
      <c r="I66" s="9"/>
    </row>
    <row r="67" spans="1:9" ht="15" customHeight="1" x14ac:dyDescent="0.3">
      <c r="A67" s="9"/>
      <c r="B67" s="9"/>
      <c r="C67" s="9"/>
      <c r="D67" s="9"/>
      <c r="E67" s="9"/>
      <c r="F67" s="9"/>
      <c r="G67" s="9"/>
      <c r="H67" s="9"/>
      <c r="I67" s="9"/>
    </row>
    <row r="68" spans="1:9" ht="15" customHeight="1" x14ac:dyDescent="0.3">
      <c r="A68" s="9"/>
      <c r="B68" s="9"/>
      <c r="C68" s="9"/>
      <c r="D68" s="9"/>
      <c r="E68" s="9"/>
      <c r="F68" s="9"/>
      <c r="G68" s="9"/>
      <c r="H68" s="9"/>
      <c r="I68" s="9"/>
    </row>
    <row r="69" spans="1:9" ht="15" customHeight="1" x14ac:dyDescent="0.3">
      <c r="A69" s="9"/>
      <c r="B69" s="9"/>
      <c r="C69" s="9"/>
      <c r="D69" s="9"/>
      <c r="E69" s="9"/>
      <c r="F69" s="9"/>
      <c r="G69" s="9"/>
      <c r="H69" s="9"/>
      <c r="I69" s="9"/>
    </row>
    <row r="70" spans="1:9" ht="15" customHeight="1" x14ac:dyDescent="0.3">
      <c r="A70" s="9"/>
      <c r="B70" s="9"/>
      <c r="C70" s="9"/>
      <c r="D70" s="9"/>
      <c r="E70" s="9"/>
      <c r="F70" s="9"/>
      <c r="G70" s="9"/>
      <c r="H70" s="9"/>
      <c r="I70" s="9"/>
    </row>
    <row r="71" spans="1:9" ht="15" customHeight="1" x14ac:dyDescent="0.3">
      <c r="A71" s="9"/>
      <c r="B71" s="9"/>
      <c r="C71" s="9"/>
      <c r="D71" s="9"/>
      <c r="E71" s="9"/>
      <c r="F71" s="9"/>
      <c r="G71" s="9"/>
      <c r="H71" s="9"/>
      <c r="I71" s="9"/>
    </row>
    <row r="72" spans="1:9" ht="15" customHeight="1" x14ac:dyDescent="0.3">
      <c r="A72" s="9"/>
      <c r="B72" s="9"/>
      <c r="C72" s="9"/>
      <c r="D72" s="9"/>
      <c r="E72" s="9"/>
      <c r="F72" s="9"/>
      <c r="G72" s="9"/>
      <c r="H72" s="9"/>
      <c r="I72" s="9"/>
    </row>
    <row r="73" spans="1:9" ht="15" customHeight="1" x14ac:dyDescent="0.3">
      <c r="A73" s="9"/>
      <c r="B73" s="9"/>
      <c r="C73" s="9"/>
      <c r="D73" s="9"/>
      <c r="E73" s="9"/>
      <c r="F73" s="9"/>
      <c r="G73" s="9"/>
      <c r="H73" s="9"/>
      <c r="I73" s="9"/>
    </row>
    <row r="74" spans="1:9" ht="15" customHeight="1" x14ac:dyDescent="0.3">
      <c r="A74" s="9"/>
      <c r="B74" s="9"/>
      <c r="C74" s="9"/>
      <c r="D74" s="9"/>
      <c r="E74" s="9"/>
      <c r="F74" s="9"/>
      <c r="G74" s="9"/>
      <c r="H74" s="9"/>
      <c r="I74" s="9"/>
    </row>
    <row r="75" spans="1:9" ht="15" customHeight="1" x14ac:dyDescent="0.3">
      <c r="A75" s="9"/>
      <c r="B75" s="9"/>
      <c r="C75" s="9"/>
      <c r="D75" s="9"/>
      <c r="E75" s="9"/>
      <c r="F75" s="9"/>
      <c r="G75" s="9"/>
      <c r="H75" s="9"/>
      <c r="I75" s="9"/>
    </row>
    <row r="76" spans="1:9" ht="15" customHeight="1" x14ac:dyDescent="0.3">
      <c r="A76" s="9"/>
      <c r="B76" s="9"/>
      <c r="C76" s="9"/>
      <c r="D76" s="9"/>
      <c r="E76" s="9"/>
      <c r="F76" s="9"/>
      <c r="G76" s="9"/>
      <c r="H76" s="9"/>
      <c r="I76" s="9"/>
    </row>
    <row r="77" spans="1:9" ht="15" customHeight="1" x14ac:dyDescent="0.3">
      <c r="A77" s="9"/>
      <c r="B77" s="9"/>
      <c r="C77" s="9"/>
      <c r="D77" s="9"/>
      <c r="E77" s="9"/>
      <c r="F77" s="9"/>
      <c r="G77" s="9"/>
      <c r="H77" s="9"/>
      <c r="I77" s="9"/>
    </row>
    <row r="78" spans="1:9" ht="15" customHeight="1" x14ac:dyDescent="0.3">
      <c r="A78" s="9"/>
      <c r="B78" s="9"/>
      <c r="C78" s="9"/>
      <c r="D78" s="9"/>
      <c r="E78" s="9"/>
      <c r="F78" s="9"/>
      <c r="G78" s="9"/>
      <c r="H78" s="9"/>
      <c r="I78" s="9"/>
    </row>
    <row r="79" spans="1:9" ht="15" customHeight="1" x14ac:dyDescent="0.3">
      <c r="A79" s="9"/>
      <c r="B79" s="9"/>
      <c r="C79" s="9"/>
      <c r="D79" s="9"/>
      <c r="E79" s="9"/>
      <c r="F79" s="9"/>
      <c r="G79" s="9"/>
      <c r="H79" s="9"/>
      <c r="I79" s="9"/>
    </row>
    <row r="80" spans="1:9" ht="15" customHeight="1" x14ac:dyDescent="0.3">
      <c r="A80" s="9"/>
      <c r="B80" s="9"/>
      <c r="C80" s="9"/>
      <c r="D80" s="9"/>
      <c r="E80" s="9"/>
      <c r="F80" s="9"/>
      <c r="G80" s="9"/>
      <c r="H80" s="9"/>
      <c r="I80" s="9"/>
    </row>
    <row r="81" spans="1:9" ht="15" customHeight="1" x14ac:dyDescent="0.3">
      <c r="A81" s="9"/>
      <c r="B81" s="9"/>
      <c r="C81" s="9"/>
      <c r="D81" s="9"/>
      <c r="E81" s="9"/>
      <c r="F81" s="9"/>
      <c r="G81" s="9"/>
      <c r="H81" s="9"/>
      <c r="I81" s="9"/>
    </row>
    <row r="82" spans="1:9" ht="15" customHeight="1" x14ac:dyDescent="0.3">
      <c r="A82" s="9"/>
      <c r="B82" s="9"/>
      <c r="C82" s="9"/>
      <c r="D82" s="9"/>
      <c r="E82" s="9"/>
      <c r="F82" s="9"/>
      <c r="G82" s="9"/>
      <c r="H82" s="9"/>
      <c r="I82" s="9"/>
    </row>
    <row r="83" spans="1:9" ht="15" customHeight="1" x14ac:dyDescent="0.3">
      <c r="A83" s="9"/>
      <c r="B83" s="9"/>
      <c r="C83" s="9"/>
      <c r="D83" s="9"/>
      <c r="E83" s="9"/>
      <c r="F83" s="9"/>
      <c r="G83" s="9"/>
      <c r="H83" s="9"/>
      <c r="I83" s="9"/>
    </row>
    <row r="84" spans="1:9" ht="15" customHeight="1" x14ac:dyDescent="0.3">
      <c r="A84" s="9"/>
      <c r="B84" s="9"/>
      <c r="C84" s="9"/>
      <c r="D84" s="9"/>
      <c r="E84" s="9"/>
      <c r="F84" s="9"/>
      <c r="G84" s="9"/>
      <c r="H84" s="9"/>
      <c r="I84" s="9"/>
    </row>
    <row r="85" spans="1:9" ht="15" customHeight="1" x14ac:dyDescent="0.3">
      <c r="A85" s="9"/>
      <c r="B85" s="9"/>
      <c r="C85" s="9"/>
      <c r="D85" s="9"/>
      <c r="E85" s="9"/>
      <c r="F85" s="9"/>
      <c r="G85" s="9"/>
      <c r="H85" s="9"/>
      <c r="I85" s="9"/>
    </row>
    <row r="86" spans="1:9" ht="15" customHeight="1" x14ac:dyDescent="0.3">
      <c r="A86" s="9"/>
      <c r="B86" s="9"/>
      <c r="C86" s="9"/>
      <c r="D86" s="9"/>
      <c r="E86" s="9"/>
      <c r="F86" s="9"/>
      <c r="G86" s="9"/>
      <c r="H86" s="9"/>
      <c r="I86" s="9"/>
    </row>
    <row r="87" spans="1:9" ht="15" customHeight="1" x14ac:dyDescent="0.3">
      <c r="A87" s="9"/>
      <c r="B87" s="9"/>
      <c r="C87" s="9"/>
      <c r="D87" s="9"/>
      <c r="E87" s="9"/>
      <c r="F87" s="9"/>
      <c r="G87" s="9"/>
      <c r="H87" s="9"/>
      <c r="I87" s="9"/>
    </row>
    <row r="88" spans="1:9" ht="15" customHeight="1" x14ac:dyDescent="0.3">
      <c r="A88" s="9"/>
      <c r="B88" s="9"/>
      <c r="C88" s="9"/>
      <c r="D88" s="9"/>
      <c r="E88" s="9"/>
      <c r="F88" s="9"/>
      <c r="G88" s="9"/>
      <c r="H88" s="9"/>
      <c r="I88" s="9"/>
    </row>
    <row r="89" spans="1:9" ht="15" customHeight="1" x14ac:dyDescent="0.3">
      <c r="A89" s="9"/>
      <c r="B89" s="9"/>
      <c r="C89" s="9"/>
      <c r="D89" s="9"/>
      <c r="E89" s="9"/>
      <c r="F89" s="9"/>
      <c r="G89" s="9"/>
      <c r="H89" s="9"/>
      <c r="I89" s="9"/>
    </row>
    <row r="90" spans="1:9" ht="15" customHeight="1" x14ac:dyDescent="0.3">
      <c r="A90" s="9"/>
      <c r="B90" s="9"/>
      <c r="C90" s="9"/>
      <c r="D90" s="9"/>
      <c r="E90" s="9"/>
      <c r="F90" s="9"/>
      <c r="G90" s="9"/>
      <c r="H90" s="9"/>
      <c r="I90" s="9"/>
    </row>
    <row r="91" spans="1:9" ht="15" customHeight="1" x14ac:dyDescent="0.3">
      <c r="A91" s="9"/>
      <c r="B91" s="9"/>
      <c r="C91" s="9"/>
      <c r="D91" s="9"/>
      <c r="E91" s="9"/>
      <c r="F91" s="9"/>
      <c r="G91" s="9"/>
      <c r="H91" s="9"/>
      <c r="I91" s="9"/>
    </row>
    <row r="92" spans="1:9" ht="15" customHeight="1" x14ac:dyDescent="0.3">
      <c r="A92" s="9"/>
      <c r="B92" s="9"/>
      <c r="C92" s="9"/>
      <c r="D92" s="9"/>
      <c r="E92" s="9"/>
      <c r="F92" s="9"/>
      <c r="G92" s="9"/>
      <c r="H92" s="9"/>
      <c r="I92" s="9"/>
    </row>
    <row r="93" spans="1:9" ht="15" customHeight="1" x14ac:dyDescent="0.3">
      <c r="A93" s="9"/>
      <c r="B93" s="9"/>
      <c r="C93" s="9"/>
      <c r="D93" s="9"/>
      <c r="E93" s="9"/>
      <c r="F93" s="9"/>
      <c r="G93" s="9"/>
      <c r="H93" s="9"/>
      <c r="I93" s="9"/>
    </row>
    <row r="94" spans="1:9" ht="15" customHeight="1" x14ac:dyDescent="0.3">
      <c r="A94" s="9"/>
      <c r="B94" s="9"/>
      <c r="C94" s="9"/>
      <c r="D94" s="9"/>
      <c r="E94" s="9"/>
      <c r="F94" s="9"/>
      <c r="G94" s="9"/>
      <c r="H94" s="9"/>
      <c r="I94" s="9"/>
    </row>
    <row r="95" spans="1:9" ht="15" customHeight="1" x14ac:dyDescent="0.3">
      <c r="A95" s="9"/>
      <c r="B95" s="9"/>
      <c r="C95" s="9"/>
      <c r="D95" s="9"/>
      <c r="E95" s="9"/>
      <c r="F95" s="9"/>
      <c r="G95" s="9"/>
      <c r="H95" s="9"/>
      <c r="I95" s="9"/>
    </row>
    <row r="96" spans="1:9" ht="15" customHeight="1" x14ac:dyDescent="0.3">
      <c r="A96" s="9"/>
      <c r="B96" s="9"/>
      <c r="C96" s="9"/>
      <c r="D96" s="9"/>
      <c r="E96" s="9"/>
      <c r="F96" s="9"/>
      <c r="G96" s="9"/>
      <c r="H96" s="9"/>
      <c r="I96" s="9"/>
    </row>
    <row r="97" spans="1:9" ht="15" customHeight="1" x14ac:dyDescent="0.3">
      <c r="A97" s="9"/>
      <c r="B97" s="9"/>
      <c r="C97" s="9"/>
      <c r="D97" s="9"/>
      <c r="E97" s="9"/>
      <c r="F97" s="9"/>
      <c r="G97" s="9"/>
      <c r="H97" s="9"/>
      <c r="I97" s="9"/>
    </row>
    <row r="98" spans="1:9" ht="15" customHeight="1" x14ac:dyDescent="0.3">
      <c r="A98" s="9"/>
      <c r="B98" s="9"/>
      <c r="C98" s="9"/>
      <c r="D98" s="9"/>
      <c r="E98" s="9"/>
      <c r="F98" s="9"/>
      <c r="G98" s="9"/>
      <c r="H98" s="9"/>
      <c r="I98" s="9"/>
    </row>
    <row r="99" spans="1:9" ht="15" customHeight="1" x14ac:dyDescent="0.3">
      <c r="A99" s="9"/>
      <c r="B99" s="9"/>
      <c r="C99" s="9"/>
      <c r="D99" s="9"/>
      <c r="E99" s="9"/>
      <c r="F99" s="9"/>
      <c r="G99" s="9"/>
      <c r="H99" s="9"/>
      <c r="I99" s="9"/>
    </row>
    <row r="100" spans="1:9" ht="1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5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5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5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5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</row>
    <row r="115" spans="1:9" ht="1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</row>
    <row r="116" spans="1:9" ht="1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</row>
    <row r="117" spans="1:9" ht="1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</row>
    <row r="118" spans="1:9" ht="1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</row>
    <row r="119" spans="1:9" ht="1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</row>
    <row r="120" spans="1:9" ht="1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</row>
    <row r="121" spans="1:9" ht="1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</row>
    <row r="122" spans="1:9" ht="1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</row>
    <row r="123" spans="1:9" ht="1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</row>
    <row r="124" spans="1:9" ht="1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</row>
    <row r="125" spans="1:9" ht="1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</row>
    <row r="126" spans="1:9" ht="1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</row>
    <row r="127" spans="1:9" ht="1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</row>
    <row r="128" spans="1:9" ht="1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</row>
    <row r="129" spans="1:9" ht="1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</row>
    <row r="130" spans="1:9" ht="1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</row>
    <row r="131" spans="1:9" ht="1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</row>
    <row r="132" spans="1:9" ht="1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</row>
    <row r="133" spans="1:9" ht="1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</row>
    <row r="134" spans="1:9" ht="1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</row>
    <row r="135" spans="1:9" ht="1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</row>
    <row r="136" spans="1:9" ht="1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</row>
    <row r="137" spans="1:9" ht="1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</row>
    <row r="138" spans="1:9" ht="1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</row>
    <row r="139" spans="1:9" ht="1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</row>
    <row r="140" spans="1:9" ht="1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</row>
    <row r="141" spans="1:9" ht="1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</row>
    <row r="142" spans="1:9" ht="1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</row>
    <row r="143" spans="1:9" ht="1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</row>
    <row r="144" spans="1:9" ht="1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</row>
    <row r="145" spans="1:9" ht="1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</row>
    <row r="146" spans="1:9" ht="1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</row>
    <row r="147" spans="1:9" ht="1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</row>
    <row r="148" spans="1:9" ht="1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</row>
    <row r="149" spans="1:9" ht="1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</row>
    <row r="150" spans="1:9" ht="1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</row>
    <row r="151" spans="1:9" ht="1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</row>
    <row r="152" spans="1:9" ht="1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</row>
    <row r="153" spans="1:9" ht="1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</row>
    <row r="154" spans="1:9" ht="1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</row>
    <row r="155" spans="1:9" ht="1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</row>
    <row r="156" spans="1:9" ht="1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</row>
    <row r="157" spans="1:9" ht="1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</row>
    <row r="158" spans="1:9" ht="1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</row>
    <row r="159" spans="1:9" ht="1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</row>
    <row r="160" spans="1:9" ht="1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</row>
    <row r="161" spans="1:9" ht="1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</row>
    <row r="162" spans="1:9" ht="1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</row>
    <row r="163" spans="1:9" ht="1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</row>
    <row r="164" spans="1:9" ht="1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</row>
    <row r="166" spans="1:9" ht="1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</row>
    <row r="167" spans="1:9" ht="1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</row>
    <row r="168" spans="1:9" ht="1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</row>
    <row r="169" spans="1:9" ht="1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</row>
    <row r="170" spans="1:9" ht="1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</row>
    <row r="171" spans="1:9" ht="1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</row>
    <row r="172" spans="1:9" ht="1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</row>
    <row r="173" spans="1:9" ht="1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</row>
    <row r="174" spans="1:9" ht="1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</row>
    <row r="175" spans="1:9" ht="1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</row>
    <row r="176" spans="1:9" ht="1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</row>
    <row r="177" spans="1:9" ht="1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</row>
    <row r="178" spans="1:9" ht="1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</row>
    <row r="179" spans="1:9" ht="1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</row>
    <row r="180" spans="1:9" ht="1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</row>
    <row r="181" spans="1:9" ht="1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</row>
    <row r="182" spans="1:9" ht="1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</row>
    <row r="183" spans="1:9" ht="1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</row>
    <row r="184" spans="1:9" ht="1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</row>
    <row r="185" spans="1:9" ht="1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</row>
    <row r="186" spans="1:9" ht="1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</row>
    <row r="187" spans="1:9" ht="1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</row>
    <row r="188" spans="1:9" ht="1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</row>
    <row r="189" spans="1:9" ht="1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</row>
    <row r="190" spans="1:9" ht="1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</row>
    <row r="191" spans="1:9" ht="1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</row>
    <row r="192" spans="1:9" ht="1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</row>
    <row r="193" spans="1:9" ht="1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</row>
    <row r="194" spans="1:9" ht="1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</row>
    <row r="195" spans="1:9" ht="1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</row>
    <row r="196" spans="1:9" ht="1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</row>
    <row r="197" spans="1:9" ht="1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</row>
    <row r="198" spans="1:9" ht="1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</row>
    <row r="199" spans="1:9" ht="1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</row>
    <row r="200" spans="1:9" ht="1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</row>
    <row r="201" spans="1:9" ht="1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</row>
    <row r="202" spans="1:9" ht="1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</row>
    <row r="203" spans="1:9" ht="1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</row>
    <row r="204" spans="1:9" ht="1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</row>
    <row r="205" spans="1:9" ht="1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</row>
    <row r="206" spans="1:9" ht="1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</row>
    <row r="207" spans="1:9" ht="1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</row>
    <row r="208" spans="1:9" ht="1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</row>
    <row r="209" spans="1:9" ht="1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</row>
    <row r="210" spans="1:9" ht="1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</row>
    <row r="211" spans="1:9" ht="1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</row>
    <row r="212" spans="1:9" ht="1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</row>
    <row r="213" spans="1:9" ht="1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</row>
    <row r="214" spans="1:9" ht="1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</row>
    <row r="215" spans="1:9" ht="1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</row>
    <row r="216" spans="1:9" ht="1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</row>
    <row r="217" spans="1:9" ht="1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</row>
    <row r="218" spans="1:9" ht="1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</row>
    <row r="219" spans="1:9" ht="1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</row>
    <row r="220" spans="1:9" ht="1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</row>
    <row r="221" spans="1:9" ht="1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</row>
    <row r="222" spans="1:9" ht="1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</row>
    <row r="223" spans="1:9" ht="1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</row>
    <row r="224" spans="1:9" ht="1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</row>
    <row r="225" spans="1:9" ht="1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</row>
    <row r="226" spans="1:9" ht="1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</row>
    <row r="227" spans="1:9" ht="1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</row>
    <row r="228" spans="1:9" ht="1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</row>
    <row r="229" spans="1:9" ht="1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</row>
    <row r="230" spans="1:9" ht="1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</row>
    <row r="231" spans="1:9" ht="15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</row>
    <row r="232" spans="1:9" ht="15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</row>
    <row r="233" spans="1:9" ht="15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</row>
    <row r="234" spans="1:9" ht="15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</row>
    <row r="235" spans="1:9" ht="15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</row>
    <row r="236" spans="1:9" ht="15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</row>
    <row r="237" spans="1:9" ht="15" customHeight="1" x14ac:dyDescent="0.3">
      <c r="A237" s="9"/>
      <c r="B237" s="9"/>
      <c r="C237" s="9"/>
      <c r="D237" s="9"/>
      <c r="E237" s="9"/>
      <c r="F237" s="9"/>
      <c r="G237" s="9"/>
      <c r="H237" s="9"/>
      <c r="I237" s="9"/>
    </row>
    <row r="238" spans="1:9" ht="15" customHeight="1" x14ac:dyDescent="0.3">
      <c r="A238" s="9"/>
      <c r="B238" s="9"/>
      <c r="C238" s="9"/>
      <c r="D238" s="9"/>
      <c r="E238" s="9"/>
      <c r="F238" s="9"/>
      <c r="G238" s="9"/>
      <c r="H238" s="9"/>
      <c r="I238" s="9"/>
    </row>
    <row r="239" spans="1:9" ht="15" customHeight="1" x14ac:dyDescent="0.3">
      <c r="A239" s="9"/>
      <c r="B239" s="9"/>
      <c r="C239" s="9"/>
      <c r="D239" s="9"/>
      <c r="E239" s="9"/>
      <c r="F239" s="9"/>
      <c r="G239" s="9"/>
      <c r="H239" s="9"/>
      <c r="I239" s="9"/>
    </row>
    <row r="240" spans="1:9" ht="15" customHeight="1" x14ac:dyDescent="0.3">
      <c r="A240" s="9"/>
      <c r="B240" s="9"/>
      <c r="C240" s="9"/>
      <c r="D240" s="9"/>
      <c r="E240" s="9"/>
      <c r="F240" s="9"/>
      <c r="G240" s="9"/>
      <c r="H240" s="9"/>
      <c r="I240" s="9"/>
    </row>
    <row r="241" spans="1:9" ht="15" customHeight="1" x14ac:dyDescent="0.3">
      <c r="A241" s="9"/>
      <c r="B241" s="9"/>
      <c r="C241" s="9"/>
      <c r="D241" s="9"/>
      <c r="E241" s="9"/>
      <c r="F241" s="9"/>
      <c r="G241" s="9"/>
      <c r="H241" s="9"/>
      <c r="I241" s="9"/>
    </row>
    <row r="242" spans="1:9" ht="15" customHeight="1" x14ac:dyDescent="0.3">
      <c r="A242" s="9"/>
      <c r="B242" s="9"/>
      <c r="C242" s="9"/>
      <c r="D242" s="9"/>
      <c r="E242" s="9"/>
      <c r="F242" s="9"/>
      <c r="G242" s="9"/>
      <c r="H242" s="9"/>
      <c r="I242" s="9"/>
    </row>
    <row r="243" spans="1:9" ht="15" customHeight="1" x14ac:dyDescent="0.3">
      <c r="A243" s="9"/>
      <c r="B243" s="9"/>
      <c r="C243" s="9"/>
      <c r="D243" s="9"/>
      <c r="E243" s="9"/>
      <c r="F243" s="9"/>
      <c r="G243" s="9"/>
      <c r="H243" s="9"/>
      <c r="I243" s="9"/>
    </row>
    <row r="244" spans="1:9" ht="15" customHeight="1" x14ac:dyDescent="0.3">
      <c r="A244" s="9"/>
      <c r="B244" s="9"/>
      <c r="C244" s="9"/>
      <c r="D244" s="9"/>
      <c r="E244" s="9"/>
      <c r="F244" s="9"/>
      <c r="G244" s="9"/>
      <c r="H244" s="9"/>
      <c r="I244" s="9"/>
    </row>
    <row r="245" spans="1:9" ht="15" customHeight="1" x14ac:dyDescent="0.3">
      <c r="A245" s="9"/>
      <c r="B245" s="9"/>
      <c r="C245" s="9"/>
      <c r="D245" s="9"/>
      <c r="E245" s="9"/>
      <c r="F245" s="9"/>
      <c r="G245" s="9"/>
      <c r="H245" s="9"/>
      <c r="I245" s="9"/>
    </row>
    <row r="246" spans="1:9" ht="15" customHeight="1" x14ac:dyDescent="0.3">
      <c r="A246" s="9"/>
      <c r="B246" s="9"/>
      <c r="C246" s="9"/>
      <c r="D246" s="9"/>
      <c r="E246" s="9"/>
      <c r="F246" s="9"/>
      <c r="G246" s="9"/>
      <c r="H246" s="9"/>
      <c r="I246" s="9"/>
    </row>
    <row r="247" spans="1:9" ht="15" customHeight="1" x14ac:dyDescent="0.3">
      <c r="A247" s="9"/>
      <c r="B247" s="9"/>
      <c r="C247" s="9"/>
      <c r="D247" s="9"/>
      <c r="E247" s="9"/>
      <c r="F247" s="9"/>
      <c r="G247" s="9"/>
      <c r="H247" s="9"/>
      <c r="I247" s="9"/>
    </row>
    <row r="248" spans="1:9" ht="15" customHeight="1" x14ac:dyDescent="0.3">
      <c r="A248" s="9"/>
      <c r="B248" s="9"/>
      <c r="C248" s="9"/>
      <c r="D248" s="9"/>
      <c r="E248" s="9"/>
      <c r="F248" s="9"/>
      <c r="G248" s="9"/>
      <c r="H248" s="9"/>
      <c r="I248" s="9"/>
    </row>
    <row r="249" spans="1:9" ht="15" customHeight="1" x14ac:dyDescent="0.3">
      <c r="A249" s="9"/>
      <c r="B249" s="9"/>
      <c r="C249" s="9"/>
      <c r="D249" s="9"/>
      <c r="E249" s="9"/>
      <c r="F249" s="9"/>
      <c r="G249" s="9"/>
      <c r="H249" s="9"/>
      <c r="I249" s="9"/>
    </row>
    <row r="250" spans="1:9" ht="15" customHeight="1" x14ac:dyDescent="0.3">
      <c r="A250" s="9"/>
      <c r="B250" s="9"/>
      <c r="C250" s="9"/>
      <c r="D250" s="9"/>
      <c r="E250" s="9"/>
      <c r="F250" s="9"/>
      <c r="G250" s="9"/>
      <c r="H250" s="9"/>
      <c r="I250" s="9"/>
    </row>
    <row r="251" spans="1:9" ht="15" customHeight="1" x14ac:dyDescent="0.3">
      <c r="A251" s="9"/>
      <c r="B251" s="9"/>
      <c r="C251" s="9"/>
      <c r="D251" s="9"/>
      <c r="E251" s="9"/>
      <c r="F251" s="9"/>
      <c r="G251" s="9"/>
      <c r="H251" s="9"/>
      <c r="I251" s="9"/>
    </row>
    <row r="252" spans="1:9" ht="15" customHeight="1" x14ac:dyDescent="0.3">
      <c r="A252" s="9"/>
      <c r="B252" s="9"/>
      <c r="C252" s="9"/>
      <c r="D252" s="9"/>
      <c r="E252" s="9"/>
      <c r="F252" s="9"/>
      <c r="G252" s="9"/>
      <c r="H252" s="9"/>
      <c r="I252" s="9"/>
    </row>
    <row r="253" spans="1:9" ht="15" customHeight="1" x14ac:dyDescent="0.3">
      <c r="A253" s="9"/>
      <c r="B253" s="9"/>
      <c r="C253" s="9"/>
      <c r="D253" s="9"/>
      <c r="E253" s="9"/>
      <c r="F253" s="9"/>
      <c r="G253" s="9"/>
      <c r="H253" s="9"/>
      <c r="I253" s="9"/>
    </row>
    <row r="254" spans="1:9" ht="15" customHeight="1" x14ac:dyDescent="0.3">
      <c r="A254" s="9"/>
      <c r="B254" s="9"/>
      <c r="C254" s="9"/>
      <c r="D254" s="9"/>
      <c r="E254" s="9"/>
      <c r="F254" s="9"/>
      <c r="G254" s="9"/>
      <c r="H254" s="9"/>
      <c r="I254" s="9"/>
    </row>
    <row r="255" spans="1:9" ht="15" customHeight="1" x14ac:dyDescent="0.3">
      <c r="A255" s="9"/>
      <c r="B255" s="9"/>
      <c r="C255" s="9"/>
      <c r="D255" s="9"/>
      <c r="E255" s="9"/>
      <c r="F255" s="9"/>
      <c r="G255" s="9"/>
      <c r="H255" s="9"/>
      <c r="I255" s="9"/>
    </row>
    <row r="256" spans="1:9" ht="15" customHeight="1" x14ac:dyDescent="0.3">
      <c r="A256" s="9"/>
      <c r="B256" s="9"/>
      <c r="C256" s="9"/>
      <c r="D256" s="9"/>
      <c r="E256" s="9"/>
      <c r="F256" s="9"/>
      <c r="G256" s="9"/>
      <c r="H256" s="9"/>
      <c r="I256" s="9"/>
    </row>
    <row r="257" spans="1:9" ht="15" customHeight="1" x14ac:dyDescent="0.3">
      <c r="A257" s="9"/>
      <c r="B257" s="9"/>
      <c r="C257" s="9"/>
      <c r="D257" s="9"/>
      <c r="E257" s="9"/>
      <c r="F257" s="9"/>
      <c r="G257" s="9"/>
      <c r="H257" s="9"/>
      <c r="I257" s="9"/>
    </row>
    <row r="258" spans="1:9" ht="15" customHeight="1" x14ac:dyDescent="0.3">
      <c r="A258" s="9"/>
      <c r="B258" s="9"/>
      <c r="C258" s="9"/>
      <c r="D258" s="9"/>
      <c r="E258" s="9"/>
      <c r="F258" s="9"/>
      <c r="G258" s="9"/>
      <c r="H258" s="9"/>
      <c r="I258" s="9"/>
    </row>
    <row r="259" spans="1:9" ht="15" customHeight="1" x14ac:dyDescent="0.3">
      <c r="A259" s="9"/>
      <c r="B259" s="9"/>
      <c r="C259" s="9"/>
      <c r="D259" s="9"/>
      <c r="E259" s="9"/>
      <c r="F259" s="9"/>
      <c r="G259" s="9"/>
      <c r="H259" s="9"/>
      <c r="I259" s="9"/>
    </row>
    <row r="260" spans="1:9" ht="15" customHeight="1" x14ac:dyDescent="0.3">
      <c r="A260" s="9"/>
      <c r="B260" s="9"/>
      <c r="C260" s="9"/>
      <c r="D260" s="9"/>
      <c r="E260" s="9"/>
      <c r="F260" s="9"/>
      <c r="G260" s="9"/>
      <c r="H260" s="9"/>
      <c r="I260" s="9"/>
    </row>
    <row r="261" spans="1:9" ht="15" customHeight="1" x14ac:dyDescent="0.3">
      <c r="A261" s="9"/>
      <c r="B261" s="9"/>
      <c r="C261" s="9"/>
      <c r="D261" s="9"/>
      <c r="E261" s="9"/>
      <c r="F261" s="9"/>
      <c r="G261" s="9"/>
      <c r="H261" s="9"/>
      <c r="I261" s="9"/>
    </row>
    <row r="262" spans="1:9" ht="15" customHeight="1" x14ac:dyDescent="0.3">
      <c r="A262" s="9"/>
      <c r="B262" s="9"/>
      <c r="C262" s="9"/>
      <c r="D262" s="9"/>
      <c r="E262" s="9"/>
      <c r="F262" s="9"/>
      <c r="G262" s="9"/>
      <c r="H262" s="9"/>
      <c r="I262" s="9"/>
    </row>
    <row r="263" spans="1:9" ht="15" customHeight="1" x14ac:dyDescent="0.3">
      <c r="A263" s="9"/>
      <c r="B263" s="9"/>
      <c r="C263" s="9"/>
      <c r="D263" s="9"/>
      <c r="E263" s="9"/>
      <c r="F263" s="9"/>
      <c r="G263" s="9"/>
      <c r="H263" s="9"/>
      <c r="I263" s="9"/>
    </row>
    <row r="264" spans="1:9" ht="15" customHeight="1" x14ac:dyDescent="0.3">
      <c r="A264" s="9"/>
      <c r="B264" s="9"/>
      <c r="C264" s="9"/>
      <c r="D264" s="9"/>
      <c r="E264" s="9"/>
      <c r="F264" s="9"/>
      <c r="G264" s="9"/>
      <c r="H264" s="9"/>
      <c r="I264" s="9"/>
    </row>
    <row r="265" spans="1:9" ht="15" customHeight="1" x14ac:dyDescent="0.3">
      <c r="A265" s="9"/>
      <c r="B265" s="9"/>
      <c r="C265" s="9"/>
      <c r="D265" s="9"/>
      <c r="E265" s="9"/>
      <c r="F265" s="9"/>
      <c r="G265" s="9"/>
      <c r="H265" s="9"/>
      <c r="I265" s="9"/>
    </row>
    <row r="266" spans="1:9" ht="15" customHeight="1" x14ac:dyDescent="0.3">
      <c r="A266" s="9"/>
      <c r="B266" s="9"/>
      <c r="C266" s="9"/>
      <c r="D266" s="9"/>
      <c r="E266" s="9"/>
      <c r="F266" s="9"/>
      <c r="G266" s="9"/>
      <c r="H266" s="9"/>
      <c r="I266" s="9"/>
    </row>
    <row r="267" spans="1:9" ht="15" customHeight="1" x14ac:dyDescent="0.3">
      <c r="A267" s="9"/>
      <c r="B267" s="9"/>
      <c r="C267" s="9"/>
      <c r="D267" s="9"/>
      <c r="E267" s="9"/>
      <c r="F267" s="9"/>
      <c r="G267" s="9"/>
      <c r="H267" s="9"/>
      <c r="I267" s="9"/>
    </row>
    <row r="268" spans="1:9" ht="15" customHeight="1" x14ac:dyDescent="0.3">
      <c r="A268" s="9"/>
      <c r="B268" s="9"/>
      <c r="C268" s="9"/>
      <c r="D268" s="9"/>
      <c r="E268" s="9"/>
      <c r="F268" s="9"/>
      <c r="G268" s="9"/>
      <c r="H268" s="9"/>
      <c r="I268" s="9"/>
    </row>
    <row r="269" spans="1:9" ht="15" customHeight="1" x14ac:dyDescent="0.3">
      <c r="A269" s="9"/>
      <c r="B269" s="9"/>
      <c r="C269" s="9"/>
      <c r="D269" s="9"/>
      <c r="E269" s="9"/>
      <c r="F269" s="9"/>
      <c r="G269" s="9"/>
      <c r="H269" s="9"/>
      <c r="I269" s="9"/>
    </row>
    <row r="270" spans="1:9" ht="15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</row>
    <row r="271" spans="1:9" ht="15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</row>
    <row r="272" spans="1:9" ht="15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</row>
    <row r="273" spans="1:9" ht="15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</row>
    <row r="274" spans="1:9" ht="15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</row>
    <row r="275" spans="1:9" ht="1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</row>
    <row r="276" spans="1:9" ht="1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</row>
    <row r="277" spans="1:9" ht="15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</row>
    <row r="278" spans="1:9" ht="1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</row>
    <row r="279" spans="1:9" ht="1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</row>
    <row r="280" spans="1:9" ht="15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</row>
    <row r="281" spans="1:9" ht="15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</row>
    <row r="282" spans="1:9" ht="15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</row>
    <row r="283" spans="1:9" ht="15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</row>
    <row r="284" spans="1:9" ht="15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</row>
    <row r="285" spans="1:9" ht="15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</row>
    <row r="286" spans="1:9" ht="15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</row>
    <row r="287" spans="1:9" ht="15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</row>
    <row r="288" spans="1:9" ht="15" customHeight="1" x14ac:dyDescent="0.3">
      <c r="A288" s="9"/>
      <c r="B288" s="9"/>
      <c r="C288" s="9"/>
      <c r="D288" s="9"/>
      <c r="E288" s="9"/>
      <c r="F288" s="9"/>
      <c r="G288" s="9"/>
      <c r="H288" s="9"/>
      <c r="I288" s="9"/>
    </row>
    <row r="289" spans="1:9" ht="15" customHeight="1" x14ac:dyDescent="0.3">
      <c r="A289" s="9"/>
      <c r="B289" s="9"/>
      <c r="C289" s="9"/>
      <c r="D289" s="9"/>
      <c r="E289" s="9"/>
      <c r="F289" s="9"/>
      <c r="G289" s="9"/>
      <c r="H289" s="9"/>
      <c r="I289" s="9"/>
    </row>
    <row r="291" spans="1:9" ht="15" customHeight="1" x14ac:dyDescent="0.3">
      <c r="E291" s="9"/>
      <c r="F291" s="9"/>
      <c r="G291" s="9"/>
      <c r="H291" s="9"/>
      <c r="I291" s="9"/>
    </row>
    <row r="292" spans="1:9" ht="15" customHeight="1" x14ac:dyDescent="0.3">
      <c r="E292" s="9"/>
      <c r="F292" s="9"/>
      <c r="G292" s="9"/>
      <c r="H292" s="9"/>
      <c r="I292" s="9"/>
    </row>
    <row r="293" spans="1:9" ht="15" customHeight="1" x14ac:dyDescent="0.3">
      <c r="E293" s="9"/>
      <c r="F293" s="9"/>
      <c r="G293" s="9"/>
      <c r="H293" s="9"/>
      <c r="I293" s="9"/>
    </row>
    <row r="294" spans="1:9" ht="15" customHeight="1" x14ac:dyDescent="0.3">
      <c r="E294" s="9"/>
      <c r="F294" s="9"/>
      <c r="G294" s="9"/>
      <c r="H294" s="9"/>
      <c r="I294" s="9"/>
    </row>
    <row r="295" spans="1:9" ht="15" customHeight="1" x14ac:dyDescent="0.3">
      <c r="E295" s="9"/>
      <c r="F295" s="9"/>
      <c r="G295" s="9"/>
      <c r="H295" s="9"/>
      <c r="I295" s="9"/>
    </row>
    <row r="297" spans="1:9" ht="15" customHeight="1" x14ac:dyDescent="0.3">
      <c r="A297" s="9"/>
      <c r="B297" s="9"/>
      <c r="C297" s="9"/>
      <c r="D297" s="9"/>
      <c r="E297" s="9"/>
      <c r="F297" s="9"/>
      <c r="G297" s="9"/>
      <c r="H297" s="9"/>
      <c r="I297" s="9"/>
    </row>
    <row r="298" spans="1:9" ht="15" customHeight="1" x14ac:dyDescent="0.3">
      <c r="A298" s="9"/>
      <c r="B298" s="9"/>
      <c r="C298" s="9"/>
      <c r="D298" s="9"/>
      <c r="E298" s="9"/>
      <c r="F298" s="9"/>
      <c r="G298" s="9"/>
      <c r="H298" s="9"/>
      <c r="I298" s="9"/>
    </row>
    <row r="299" spans="1:9" ht="15" customHeight="1" x14ac:dyDescent="0.3">
      <c r="A299" s="9"/>
      <c r="B299" s="9"/>
      <c r="C299" s="9"/>
      <c r="D299" s="9"/>
      <c r="E299" s="9"/>
      <c r="F299" s="9"/>
      <c r="G299" s="9"/>
      <c r="H299" s="9"/>
      <c r="I299" s="9"/>
    </row>
  </sheetData>
  <mergeCells count="11">
    <mergeCell ref="A44:D44"/>
    <mergeCell ref="A8:I8"/>
    <mergeCell ref="H11:J11"/>
    <mergeCell ref="B37:D37"/>
    <mergeCell ref="E37:G37"/>
    <mergeCell ref="H37:J37"/>
    <mergeCell ref="A29:D29"/>
    <mergeCell ref="A36:J36"/>
    <mergeCell ref="B11:D11"/>
    <mergeCell ref="E11:G11"/>
    <mergeCell ref="A11:A12"/>
  </mergeCells>
  <conditionalFormatting sqref="D13:D27 G13:G27 J13:J27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3622047244094499" right="0.23622047244094499" top="0.15748031496063" bottom="0.15748031496063" header="0" footer="0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Conto corrente '24-'23</vt:lpstr>
      <vt:lpstr>'Conto corrente ''24-''23'!Print_Area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Raia</dc:creator>
  <cp:lastModifiedBy>Altamore Joseph</cp:lastModifiedBy>
  <cp:lastPrinted>2024-02-08T17:06:53Z</cp:lastPrinted>
  <dcterms:created xsi:type="dcterms:W3CDTF">2023-05-22T12:38:14Z</dcterms:created>
  <dcterms:modified xsi:type="dcterms:W3CDTF">2024-02-12T09:31:47Z</dcterms:modified>
</cp:coreProperties>
</file>